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9" i="1" l="1"/>
  <c r="C76" i="1"/>
  <c r="C69" i="1"/>
  <c r="C64" i="1"/>
  <c r="C57" i="1"/>
  <c r="C52" i="1"/>
  <c r="C47" i="1"/>
  <c r="C8" i="1"/>
  <c r="C38" i="1"/>
  <c r="C91" i="1" l="1"/>
  <c r="C7" i="1"/>
</calcChain>
</file>

<file path=xl/sharedStrings.xml><?xml version="1.0" encoding="utf-8"?>
<sst xmlns="http://schemas.openxmlformats.org/spreadsheetml/2006/main" count="153" uniqueCount="140">
  <si>
    <t>Lp</t>
  </si>
  <si>
    <t>ZAKRES</t>
  </si>
  <si>
    <t>WARTOŚĆ ROBÓT (należy podać cenę netto)</t>
  </si>
  <si>
    <t>ROBOTY BUDOWLANE</t>
  </si>
  <si>
    <t>1.1</t>
  </si>
  <si>
    <t>Roboty ziemne</t>
  </si>
  <si>
    <t>1.2</t>
  </si>
  <si>
    <t>Odwodnienie wykopów</t>
  </si>
  <si>
    <t>1.3</t>
  </si>
  <si>
    <t>1.4</t>
  </si>
  <si>
    <t>Fundamenty, ściany fundamentowe z izolacjami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</si>
  <si>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</si>
  <si>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</si>
  <si>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</si>
  <si>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</si>
  <si>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</si>
  <si>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</si>
  <si>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</si>
  <si>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</si>
  <si>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</si>
  <si>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</si>
  <si>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</si>
  <si>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1.17</t>
  </si>
  <si>
    <t>1.18</t>
  </si>
  <si>
    <t>Sufity podwieszane</t>
  </si>
  <si>
    <t>1.19</t>
  </si>
  <si>
    <t>1.20</t>
  </si>
  <si>
    <t>1.21</t>
  </si>
  <si>
    <t>1.22</t>
  </si>
  <si>
    <t>1.23</t>
  </si>
  <si>
    <t>1.24</t>
  </si>
  <si>
    <t>1.26</t>
  </si>
  <si>
    <t>1.27</t>
  </si>
  <si>
    <t>1.28</t>
  </si>
  <si>
    <t>Wycieraczki zewnętrzne i wewnętrzne</t>
  </si>
  <si>
    <t>1.29</t>
  </si>
  <si>
    <t>2.1</t>
  </si>
  <si>
    <t>2.2</t>
  </si>
  <si>
    <t>2.3</t>
  </si>
  <si>
    <t>2.4</t>
  </si>
  <si>
    <t>2.5</t>
  </si>
  <si>
    <t>2.6</t>
  </si>
  <si>
    <t>2.7</t>
  </si>
  <si>
    <t>2.8</t>
  </si>
  <si>
    <t>Elementy konstrukcyjne i elementy stalowe drobne</t>
  </si>
  <si>
    <t>ROBOTY SANITARNE</t>
  </si>
  <si>
    <t>Instalacja wodociągowa</t>
  </si>
  <si>
    <t>Instalacja kanalizacji sanitarnej</t>
  </si>
  <si>
    <t>Wentylacja i klimatyzacja</t>
  </si>
  <si>
    <t>3.1</t>
  </si>
  <si>
    <t>3.2</t>
  </si>
  <si>
    <t>3.3</t>
  </si>
  <si>
    <t>3.4</t>
  </si>
  <si>
    <t>Ogrodzenie</t>
  </si>
  <si>
    <t>Bramy, furtki, szlabany</t>
  </si>
  <si>
    <t>Mała architektura</t>
  </si>
  <si>
    <t>ROBOTY DROGOWE</t>
  </si>
  <si>
    <t>Chodniki – nawierzchnia z kostki brukowej</t>
  </si>
  <si>
    <t>Zieleń (profilowanie, humusowanie, trawnik)</t>
  </si>
  <si>
    <t>4.1</t>
  </si>
  <si>
    <t>4.2</t>
  </si>
  <si>
    <t>4.3</t>
  </si>
  <si>
    <t>4.4</t>
  </si>
  <si>
    <t>INNE NIEUJĘTE W NINIEJSZYM WYKAZIE</t>
  </si>
  <si>
    <t>PODSUMOWANIE:</t>
  </si>
  <si>
    <t>ŁĄCZNIE:</t>
  </si>
  <si>
    <t>KOSZTORYS OFERTOWY RegForm MIELEC</t>
  </si>
  <si>
    <t xml:space="preserve">Stolarka i ślusarka </t>
  </si>
  <si>
    <t>Wykończenie wewnętrzne posadzek</t>
  </si>
  <si>
    <t>1.14</t>
  </si>
  <si>
    <t xml:space="preserve">Wymiana gruntu pod fundamentami </t>
  </si>
  <si>
    <t>Instalacja gazu</t>
  </si>
  <si>
    <t>Instalacje elektryczne wewnętrzne</t>
  </si>
  <si>
    <t>Przyłącz wodociągowy</t>
  </si>
  <si>
    <t>Przyłącz kanalizacji sanitarnej</t>
  </si>
  <si>
    <t>Kanalizacja deszczowa dróg</t>
  </si>
  <si>
    <t>BUDOWA BUDYNKU HALI PRODUKCYJNO-MAGAZYNOWEJ WRAZ Z BUDYNKIEM SOCJALNO-BIUROWYM I TOWARZYSZĄCĄ INFRASTRUKTURĄ TECHNICZNĄ</t>
  </si>
  <si>
    <t>Posadzka przemysłowa hali wraz z podbudową</t>
  </si>
  <si>
    <t>Ściany wewnętrzne i zewnętrzne hali</t>
  </si>
  <si>
    <t>Klatka schodowa wraz z wykończeniem</t>
  </si>
  <si>
    <t>Wykończenie wewnętrzne ścian, wraz z wykończeniem belek podwalinowych na hali</t>
  </si>
  <si>
    <t>Świetliki dachowe wraz z klapami przewietrzającymi i automatyką</t>
  </si>
  <si>
    <t>Elewacja budynku socjalno-biurowego</t>
  </si>
  <si>
    <t>Instalacja c.o., c.t. wraz z  kotłownią</t>
  </si>
  <si>
    <t>Instalacja sprężonego powietrza</t>
  </si>
  <si>
    <t>Odwodnienie dachu typu PLUVIA</t>
  </si>
  <si>
    <t xml:space="preserve">Dostawa i montaż kompletnej stacji TRAFO wraz z wyposażeniem i oprzyrządowaniem </t>
  </si>
  <si>
    <t>Instalacja odgromowa</t>
  </si>
  <si>
    <t>Drogi, place, parkingi – nawierzchnia z kostki brukowej</t>
  </si>
  <si>
    <t>Zjazdy publiczne wraz z projektami organizacji ruchu</t>
  </si>
  <si>
    <t>Instalacje niskoporądowe wewnętrzne: SSWIN, CCTV, wideodomofonowa, KD, LAN</t>
  </si>
  <si>
    <t>Zewnętrzna linia zasilająca NN</t>
  </si>
  <si>
    <t>Oświetlenie zewnętrzne terenu</t>
  </si>
  <si>
    <t>Zabezpiecznie istniejących kabli elektrycznych</t>
  </si>
  <si>
    <t>Zabezpiecznie istniejących kabli teletechnicznych</t>
  </si>
  <si>
    <t>Wykonanie kanalizacji teletechnicznej</t>
  </si>
  <si>
    <t xml:space="preserve">Obsługa geodezyjna </t>
  </si>
  <si>
    <t>Odbiory wraz z dokumentacją powykonawczą</t>
  </si>
  <si>
    <t>Przygotowanie i organizacja placu budowy</t>
  </si>
  <si>
    <t>Posadzka pomieszczeń socjalnych z podbudową, parter+ piętro</t>
  </si>
  <si>
    <t xml:space="preserve">Pokrycie dachu hali i budynku socjalno-biurowego </t>
  </si>
  <si>
    <t>Obróbka attyk</t>
  </si>
  <si>
    <t xml:space="preserve">Drabiny na dach - stalowe ocynkowane </t>
  </si>
  <si>
    <t>Bramy wjazdowe do hali</t>
  </si>
  <si>
    <t xml:space="preserve">Antresola wewnętrzna </t>
  </si>
  <si>
    <t>Daszek zewnętrzny hali</t>
  </si>
  <si>
    <t>Konstrukcja żelbetowa</t>
  </si>
  <si>
    <t>Balustrady i pochwyty</t>
  </si>
  <si>
    <t>Montaż elementów wyposażenia wewnętrznego</t>
  </si>
  <si>
    <t>ROBOTY ELEKTRYCZNE WEWNĘTRZNE</t>
  </si>
  <si>
    <t>ZAGOSPODAROWANIE ZEWNĘTRZNE</t>
  </si>
  <si>
    <t>SIECI ZEWNĘTRZNE</t>
  </si>
  <si>
    <t>ROBOTY ELEKTRYCZNE ZEWNĘTRZNE</t>
  </si>
  <si>
    <t>1.25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</si>
  <si>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</si>
  <si>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</si>
  <si>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</si>
  <si>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</si>
  <si>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</si>
  <si>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</si>
  <si>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</si>
  <si>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</si>
  <si>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</si>
  <si>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</si>
  <si>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</si>
  <si>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</si>
  <si>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</si>
  <si>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</si>
  <si>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</si>
  <si>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</si>
  <si>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8.1</t>
  </si>
  <si>
    <t>8.2</t>
  </si>
  <si>
    <t>DOKUMENTACJA POWYKONAWCZA, OBSŁUGA GEODEZYJNA</t>
  </si>
  <si>
    <t>INNE NIEUJĘTE W NINIJESZYM WYKAZIE</t>
  </si>
  <si>
    <t>Konstrukcja stalowa hali</t>
  </si>
  <si>
    <t>Ściany nadziemia zewnętrzne, wewnętrzne pom. socjalnych</t>
  </si>
  <si>
    <t>Inne roboty nie ujęte w niniejszym zestawieniu*</t>
  </si>
  <si>
    <t>inne roboty nie ujęte w niniejszym zestawieniu*</t>
  </si>
  <si>
    <t>* W przypadku wpisania wartości w pozycji należy w oddzielnym dokumencie lub pod niniejszym kosztorysem wypisać rodzaje przewidzianych robót</t>
  </si>
  <si>
    <t>Załącznik nr 1 do Szczegółowej Specyfikacji Zamówienia Kosztorys ofertowy (wzór)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</si>
</sst>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0"/>
      <name val="Arial"/>
    </font>
    <font>
      <sz val="10"/>
      <name val="Arial"/>
    </font>
    <font>
      <b/>
      <sz val="12"/>
      <name val="Arial"/>
      <charset val="238"/>
    </font>
    <font>
      <b/>
      <sz val="11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9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2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5"/>
    </xf>
    <xf numFmtId="0" fontId="5" fillId="0" borderId="2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/>
    </xf>
    <xf numFmtId="0" fontId="10" fillId="0" borderId="2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horizontal="left" vertical="top" indent="1"/>
    </xf>
    <xf numFmtId="164" fontId="12" fillId="0" borderId="15" xfId="0" applyNumberFormat="1" applyFont="1" applyFill="1" applyBorder="1" applyAlignment="1" applyProtection="1">
      <alignment horizontal="center" vertical="top" wrapText="1"/>
    </xf>
    <xf numFmtId="0" fontId="4" fillId="0" borderId="14" xfId="0" applyNumberFormat="1" applyFont="1" applyFill="1" applyBorder="1" applyAlignment="1" applyProtection="1">
      <alignment horizontal="left" vertical="top" indent="1"/>
    </xf>
    <xf numFmtId="164" fontId="13" fillId="0" borderId="16" xfId="0" applyNumberFormat="1" applyFont="1" applyFill="1" applyBorder="1" applyAlignment="1"/>
    <xf numFmtId="164" fontId="10" fillId="0" borderId="11" xfId="0" applyNumberFormat="1" applyFont="1" applyFill="1" applyBorder="1" applyAlignment="1" applyProtection="1">
      <alignment vertical="top"/>
    </xf>
    <xf numFmtId="164" fontId="10" fillId="0" borderId="15" xfId="0" applyNumberFormat="1" applyFont="1" applyFill="1" applyBorder="1" applyAlignment="1" applyProtection="1">
      <alignment horizontal="right" vertical="top"/>
    </xf>
    <xf numFmtId="0" fontId="4" fillId="0" borderId="19" xfId="0" applyNumberFormat="1" applyFont="1" applyFill="1" applyBorder="1" applyAlignment="1" applyProtection="1">
      <alignment horizontal="right" vertical="top"/>
    </xf>
    <xf numFmtId="0" fontId="4" fillId="2" borderId="20" xfId="0" applyNumberFormat="1" applyFont="1" applyFill="1" applyBorder="1" applyAlignment="1" applyProtection="1">
      <alignment horizontal="right" vertical="top"/>
    </xf>
    <xf numFmtId="164" fontId="11" fillId="2" borderId="21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vertical="top"/>
    </xf>
    <xf numFmtId="164" fontId="13" fillId="0" borderId="11" xfId="0" applyNumberFormat="1" applyFont="1" applyFill="1" applyBorder="1" applyAlignment="1"/>
    <xf numFmtId="0" fontId="0" fillId="0" borderId="0" xfId="0" applyNumberFormat="1" applyFill="1" applyBorder="1" applyAlignment="1" applyProtection="1">
      <alignment vertical="top"/>
    </xf>
    <xf numFmtId="0" fontId="9" fillId="3" borderId="2" xfId="0" applyNumberFormat="1" applyFont="1" applyFill="1" applyBorder="1" applyAlignment="1" applyProtection="1">
      <alignment horizontal="left" vertical="top"/>
    </xf>
    <xf numFmtId="0" fontId="9" fillId="0" borderId="5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/>
    </xf>
    <xf numFmtId="164" fontId="10" fillId="0" borderId="11" xfId="0" applyNumberFormat="1" applyFont="1" applyFill="1" applyBorder="1" applyAlignment="1" applyProtection="1">
      <alignment horizontal="left" vertical="top"/>
    </xf>
    <xf numFmtId="164" fontId="12" fillId="0" borderId="11" xfId="0" applyNumberFormat="1" applyFont="1" applyFill="1" applyBorder="1" applyAlignment="1" applyProtection="1">
      <alignment horizontal="right" vertical="top"/>
    </xf>
    <xf numFmtId="0" fontId="7" fillId="0" borderId="2" xfId="0" applyNumberFormat="1" applyFont="1" applyFill="1" applyBorder="1" applyAlignment="1" applyProtection="1">
      <alignment horizontal="left" vertical="top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4" fillId="4" borderId="14" xfId="0" applyNumberFormat="1" applyFont="1" applyFill="1" applyBorder="1" applyAlignment="1" applyProtection="1">
      <alignment horizontal="left" vertical="top" indent="1"/>
    </xf>
    <xf numFmtId="0" fontId="4" fillId="4" borderId="2" xfId="0" applyNumberFormat="1" applyFont="1" applyFill="1" applyBorder="1" applyAlignment="1" applyProtection="1">
      <alignment horizontal="left" vertical="top"/>
    </xf>
    <xf numFmtId="164" fontId="12" fillId="4" borderId="15" xfId="0" applyNumberFormat="1" applyFont="1" applyFill="1" applyBorder="1" applyAlignment="1" applyProtection="1">
      <alignment horizontal="right" vertical="top"/>
    </xf>
    <xf numFmtId="0" fontId="4" fillId="5" borderId="14" xfId="0" applyNumberFormat="1" applyFont="1" applyFill="1" applyBorder="1" applyAlignment="1" applyProtection="1">
      <alignment horizontal="left" vertical="top" indent="1"/>
    </xf>
    <xf numFmtId="0" fontId="4" fillId="5" borderId="2" xfId="0" applyNumberFormat="1" applyFont="1" applyFill="1" applyBorder="1" applyAlignment="1" applyProtection="1">
      <alignment horizontal="left" vertical="top"/>
    </xf>
    <xf numFmtId="164" fontId="12" fillId="5" borderId="15" xfId="0" applyNumberFormat="1" applyFont="1" applyFill="1" applyBorder="1" applyAlignment="1" applyProtection="1">
      <alignment horizontal="right" vertical="top"/>
    </xf>
    <xf numFmtId="0" fontId="12" fillId="4" borderId="2" xfId="0" applyNumberFormat="1" applyFont="1" applyFill="1" applyBorder="1" applyAlignment="1" applyProtection="1">
      <alignment horizontal="left" vertical="top"/>
    </xf>
    <xf numFmtId="0" fontId="7" fillId="4" borderId="2" xfId="0" applyNumberFormat="1" applyFont="1" applyFill="1" applyBorder="1" applyAlignment="1" applyProtection="1">
      <alignment horizontal="left" vertical="top" wrapText="1"/>
    </xf>
    <xf numFmtId="0" fontId="7" fillId="4" borderId="2" xfId="0" applyNumberFormat="1" applyFont="1" applyFill="1" applyBorder="1" applyAlignment="1" applyProtection="1">
      <alignment horizontal="left" vertical="top"/>
    </xf>
    <xf numFmtId="0" fontId="9" fillId="0" borderId="14" xfId="0" applyNumberFormat="1" applyFont="1" applyFill="1" applyBorder="1" applyAlignment="1" applyProtection="1">
      <alignment horizontal="left" vertical="top" indent="1"/>
    </xf>
    <xf numFmtId="0" fontId="4" fillId="0" borderId="22" xfId="0" applyNumberFormat="1" applyFont="1" applyFill="1" applyBorder="1" applyAlignment="1" applyProtection="1">
      <alignment horizontal="left" vertical="top" indent="1"/>
    </xf>
    <xf numFmtId="0" fontId="7" fillId="0" borderId="5" xfId="0" applyNumberFormat="1" applyFont="1" applyFill="1" applyBorder="1" applyAlignment="1" applyProtection="1">
      <alignment horizontal="left" vertical="top"/>
    </xf>
    <xf numFmtId="164" fontId="10" fillId="0" borderId="23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164" fontId="15" fillId="4" borderId="16" xfId="0" applyNumberFormat="1" applyFont="1" applyFill="1" applyBorder="1" applyAlignment="1"/>
    <xf numFmtId="0" fontId="4" fillId="4" borderId="17" xfId="0" applyNumberFormat="1" applyFont="1" applyFill="1" applyBorder="1" applyAlignment="1" applyProtection="1">
      <alignment horizontal="left" vertical="top" indent="1"/>
    </xf>
    <xf numFmtId="0" fontId="4" fillId="4" borderId="5" xfId="0" applyNumberFormat="1" applyFont="1" applyFill="1" applyBorder="1" applyAlignment="1" applyProtection="1">
      <alignment horizontal="left" vertical="top"/>
    </xf>
    <xf numFmtId="164" fontId="15" fillId="4" borderId="25" xfId="0" applyNumberFormat="1" applyFont="1" applyFill="1" applyBorder="1" applyAlignment="1"/>
    <xf numFmtId="0" fontId="1" fillId="0" borderId="1" xfId="0" applyNumberFormat="1" applyFont="1" applyFill="1" applyBorder="1" applyAlignment="1" applyProtection="1">
      <alignment horizontal="left" vertical="top"/>
    </xf>
    <xf numFmtId="164" fontId="10" fillId="0" borderId="1" xfId="0" applyNumberFormat="1" applyFont="1" applyFill="1" applyBorder="1" applyAlignment="1" applyProtection="1">
      <alignment horizontal="left" vertical="top"/>
    </xf>
    <xf numFmtId="0" fontId="2" fillId="2" borderId="14" xfId="0" applyNumberFormat="1" applyFont="1" applyFill="1" applyBorder="1" applyAlignment="1" applyProtection="1">
      <alignment horizontal="left" vertical="top" inden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8" fillId="2" borderId="15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4" fillId="2" borderId="18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8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topLeftCell="A64" zoomScale="130" zoomScaleNormal="130" zoomScaleSheetLayoutView="145" workbookViewId="0">
      <selection activeCell="F80" sqref="F80"/>
    </sheetView>
  </sheetViews>
  <sheetFormatPr defaultRowHeight="12.75" x14ac:dyDescent="0.2"/>
  <cols>
    <col min="1" max="1" width="6.42578125" customWidth="1"/>
    <col min="2" max="2" width="69.5703125" customWidth="1"/>
    <col min="3" max="3" width="20.42578125" style="11" customWidth="1"/>
    <col min="4" max="4" width="20.140625" customWidth="1"/>
  </cols>
  <sheetData>
    <row r="1" spans="1:4" x14ac:dyDescent="0.2">
      <c r="A1" s="21" t="s">
        <v>139</v>
      </c>
    </row>
    <row r="2" spans="1:4" ht="13.5" thickBot="1" x14ac:dyDescent="0.25">
      <c r="A2" s="21"/>
    </row>
    <row r="3" spans="1:4" x14ac:dyDescent="0.2">
      <c r="A3" s="55" t="s">
        <v>66</v>
      </c>
      <c r="B3" s="56"/>
      <c r="C3" s="57"/>
    </row>
    <row r="4" spans="1:4" x14ac:dyDescent="0.2">
      <c r="A4" s="58"/>
      <c r="B4" s="59"/>
      <c r="C4" s="60"/>
    </row>
    <row r="5" spans="1:4" x14ac:dyDescent="0.2">
      <c r="A5" s="61"/>
      <c r="B5" s="62"/>
      <c r="C5" s="63"/>
    </row>
    <row r="6" spans="1:4" ht="36" x14ac:dyDescent="0.2">
      <c r="A6" s="12" t="s">
        <v>0</v>
      </c>
      <c r="B6" s="1" t="s">
        <v>1</v>
      </c>
      <c r="C6" s="13" t="s">
        <v>2</v>
      </c>
    </row>
    <row r="7" spans="1:4" ht="45" x14ac:dyDescent="0.2">
      <c r="A7" s="52"/>
      <c r="B7" s="53" t="s">
        <v>76</v>
      </c>
      <c r="C7" s="54">
        <f>C8+C38+C47+C52+C57+C64+C69+C76+C79</f>
        <v>0</v>
      </c>
    </row>
    <row r="8" spans="1:4" x14ac:dyDescent="0.2">
      <c r="A8" s="34">
        <v>1</v>
      </c>
      <c r="B8" s="35" t="s">
        <v>3</v>
      </c>
      <c r="C8" s="36">
        <f>SUM(C9:C37)</f>
        <v>0</v>
      </c>
    </row>
    <row r="9" spans="1:4" x14ac:dyDescent="0.2">
      <c r="A9" s="40" t="s">
        <v>4</v>
      </c>
      <c r="B9" s="44" t="s">
        <v>98</v>
      </c>
      <c r="C9" s="28"/>
    </row>
    <row r="10" spans="1:4" x14ac:dyDescent="0.2">
      <c r="A10" s="40" t="s">
        <v>6</v>
      </c>
      <c r="B10" s="2" t="s">
        <v>5</v>
      </c>
      <c r="C10" s="15"/>
    </row>
    <row r="11" spans="1:4" x14ac:dyDescent="0.2">
      <c r="A11" s="40" t="s">
        <v>8</v>
      </c>
      <c r="B11" s="2" t="s">
        <v>7</v>
      </c>
      <c r="C11" s="15"/>
    </row>
    <row r="12" spans="1:4" x14ac:dyDescent="0.2">
      <c r="A12" s="40" t="s">
        <v>9</v>
      </c>
      <c r="B12" s="24" t="s">
        <v>70</v>
      </c>
      <c r="C12" s="15"/>
      <c r="D12" s="23"/>
    </row>
    <row r="13" spans="1:4" x14ac:dyDescent="0.2">
      <c r="A13" s="40" t="s">
        <v>11</v>
      </c>
      <c r="B13" s="2" t="s">
        <v>10</v>
      </c>
      <c r="C13" s="15"/>
    </row>
    <row r="14" spans="1:4" x14ac:dyDescent="0.2">
      <c r="A14" s="40" t="s">
        <v>12</v>
      </c>
      <c r="B14" s="7" t="s">
        <v>99</v>
      </c>
      <c r="C14" s="15"/>
    </row>
    <row r="15" spans="1:4" x14ac:dyDescent="0.2">
      <c r="A15" s="40" t="s">
        <v>13</v>
      </c>
      <c r="B15" s="2" t="s">
        <v>77</v>
      </c>
      <c r="C15" s="15"/>
    </row>
    <row r="16" spans="1:4" x14ac:dyDescent="0.2">
      <c r="A16" s="40" t="s">
        <v>14</v>
      </c>
      <c r="B16" s="7" t="s">
        <v>134</v>
      </c>
      <c r="C16" s="15"/>
    </row>
    <row r="17" spans="1:4" x14ac:dyDescent="0.2">
      <c r="A17" s="40" t="s">
        <v>15</v>
      </c>
      <c r="B17" s="7" t="s">
        <v>104</v>
      </c>
      <c r="C17" s="15"/>
    </row>
    <row r="18" spans="1:4" x14ac:dyDescent="0.2">
      <c r="A18" s="40" t="s">
        <v>16</v>
      </c>
      <c r="B18" s="7" t="s">
        <v>105</v>
      </c>
      <c r="C18" s="15"/>
    </row>
    <row r="19" spans="1:4" x14ac:dyDescent="0.2">
      <c r="A19" s="40" t="s">
        <v>17</v>
      </c>
      <c r="B19" s="7" t="s">
        <v>135</v>
      </c>
      <c r="C19" s="15"/>
    </row>
    <row r="20" spans="1:4" x14ac:dyDescent="0.2">
      <c r="A20" s="40" t="s">
        <v>18</v>
      </c>
      <c r="B20" s="7" t="s">
        <v>106</v>
      </c>
      <c r="C20" s="15"/>
    </row>
    <row r="21" spans="1:4" x14ac:dyDescent="0.2">
      <c r="A21" s="40" t="s">
        <v>19</v>
      </c>
      <c r="B21" s="2" t="s">
        <v>78</v>
      </c>
      <c r="C21" s="15"/>
    </row>
    <row r="22" spans="1:4" x14ac:dyDescent="0.2">
      <c r="A22" s="40" t="s">
        <v>69</v>
      </c>
      <c r="B22" s="7" t="s">
        <v>79</v>
      </c>
      <c r="C22" s="15"/>
    </row>
    <row r="23" spans="1:4" x14ac:dyDescent="0.2">
      <c r="A23" s="40" t="s">
        <v>20</v>
      </c>
      <c r="B23" s="7" t="s">
        <v>107</v>
      </c>
      <c r="C23" s="15"/>
    </row>
    <row r="24" spans="1:4" x14ac:dyDescent="0.2">
      <c r="A24" s="40" t="s">
        <v>21</v>
      </c>
      <c r="B24" s="7" t="s">
        <v>100</v>
      </c>
      <c r="C24" s="15"/>
      <c r="D24" s="3"/>
    </row>
    <row r="25" spans="1:4" x14ac:dyDescent="0.2">
      <c r="A25" s="40" t="s">
        <v>22</v>
      </c>
      <c r="B25" s="7" t="s">
        <v>101</v>
      </c>
      <c r="C25" s="15"/>
      <c r="D25" s="3"/>
    </row>
    <row r="26" spans="1:4" x14ac:dyDescent="0.2">
      <c r="A26" s="40" t="s">
        <v>23</v>
      </c>
      <c r="B26" s="7" t="s">
        <v>102</v>
      </c>
      <c r="C26" s="15"/>
      <c r="D26" s="3"/>
    </row>
    <row r="27" spans="1:4" ht="25.5" x14ac:dyDescent="0.2">
      <c r="A27" s="40" t="s">
        <v>25</v>
      </c>
      <c r="B27" s="4" t="s">
        <v>80</v>
      </c>
      <c r="C27" s="15"/>
    </row>
    <row r="28" spans="1:4" x14ac:dyDescent="0.2">
      <c r="A28" s="40" t="s">
        <v>26</v>
      </c>
      <c r="B28" s="4" t="s">
        <v>68</v>
      </c>
      <c r="C28" s="15"/>
    </row>
    <row r="29" spans="1:4" x14ac:dyDescent="0.2">
      <c r="A29" s="40" t="s">
        <v>27</v>
      </c>
      <c r="B29" s="2" t="s">
        <v>24</v>
      </c>
      <c r="C29" s="15"/>
    </row>
    <row r="30" spans="1:4" x14ac:dyDescent="0.2">
      <c r="A30" s="40" t="s">
        <v>28</v>
      </c>
      <c r="B30" s="2" t="s">
        <v>67</v>
      </c>
      <c r="C30" s="15"/>
    </row>
    <row r="31" spans="1:4" x14ac:dyDescent="0.2">
      <c r="A31" s="40" t="s">
        <v>29</v>
      </c>
      <c r="B31" s="7" t="s">
        <v>103</v>
      </c>
      <c r="C31" s="15"/>
    </row>
    <row r="32" spans="1:4" x14ac:dyDescent="0.2">
      <c r="A32" s="40" t="s">
        <v>30</v>
      </c>
      <c r="B32" s="2" t="s">
        <v>81</v>
      </c>
      <c r="C32" s="15"/>
    </row>
    <row r="33" spans="1:4" x14ac:dyDescent="0.2">
      <c r="A33" s="40" t="s">
        <v>113</v>
      </c>
      <c r="B33" s="2" t="s">
        <v>82</v>
      </c>
      <c r="C33" s="15"/>
      <c r="D33" s="3"/>
    </row>
    <row r="34" spans="1:4" x14ac:dyDescent="0.2">
      <c r="A34" s="40" t="s">
        <v>31</v>
      </c>
      <c r="B34" s="2" t="s">
        <v>34</v>
      </c>
      <c r="C34" s="15"/>
      <c r="D34" s="3"/>
    </row>
    <row r="35" spans="1:4" x14ac:dyDescent="0.2">
      <c r="A35" s="40" t="s">
        <v>32</v>
      </c>
      <c r="B35" s="2" t="s">
        <v>44</v>
      </c>
      <c r="C35" s="15"/>
      <c r="D35" s="3"/>
    </row>
    <row r="36" spans="1:4" x14ac:dyDescent="0.2">
      <c r="A36" s="40" t="s">
        <v>33</v>
      </c>
      <c r="B36" s="44" t="s">
        <v>108</v>
      </c>
      <c r="C36" s="22"/>
      <c r="D36" s="3"/>
    </row>
    <row r="37" spans="1:4" s="69" customFormat="1" x14ac:dyDescent="0.2">
      <c r="A37" s="40" t="s">
        <v>35</v>
      </c>
      <c r="B37" s="7" t="s">
        <v>136</v>
      </c>
      <c r="C37" s="67"/>
      <c r="D37" s="68"/>
    </row>
    <row r="38" spans="1:4" x14ac:dyDescent="0.2">
      <c r="A38" s="31">
        <v>2</v>
      </c>
      <c r="B38" s="32" t="s">
        <v>45</v>
      </c>
      <c r="C38" s="33">
        <f>SUM(C39:C46)</f>
        <v>0</v>
      </c>
      <c r="D38" s="3"/>
    </row>
    <row r="39" spans="1:4" x14ac:dyDescent="0.2">
      <c r="A39" s="40" t="s">
        <v>36</v>
      </c>
      <c r="B39" s="2" t="s">
        <v>47</v>
      </c>
      <c r="C39" s="15"/>
      <c r="D39" s="3"/>
    </row>
    <row r="40" spans="1:4" x14ac:dyDescent="0.2">
      <c r="A40" s="40" t="s">
        <v>37</v>
      </c>
      <c r="B40" s="2" t="s">
        <v>46</v>
      </c>
      <c r="C40" s="15"/>
      <c r="D40" s="3"/>
    </row>
    <row r="41" spans="1:4" x14ac:dyDescent="0.2">
      <c r="A41" s="40" t="s">
        <v>38</v>
      </c>
      <c r="B41" s="45" t="s">
        <v>71</v>
      </c>
      <c r="C41" s="16"/>
      <c r="D41" s="3"/>
    </row>
    <row r="42" spans="1:4" x14ac:dyDescent="0.2">
      <c r="A42" s="40" t="s">
        <v>39</v>
      </c>
      <c r="B42" s="2" t="s">
        <v>83</v>
      </c>
      <c r="C42" s="15"/>
      <c r="D42" s="3"/>
    </row>
    <row r="43" spans="1:4" x14ac:dyDescent="0.2">
      <c r="A43" s="40" t="s">
        <v>40</v>
      </c>
      <c r="B43" s="5" t="s">
        <v>84</v>
      </c>
      <c r="C43" s="17"/>
    </row>
    <row r="44" spans="1:4" x14ac:dyDescent="0.2">
      <c r="A44" s="40" t="s">
        <v>41</v>
      </c>
      <c r="B44" s="5" t="s">
        <v>48</v>
      </c>
      <c r="C44" s="17"/>
    </row>
    <row r="45" spans="1:4" x14ac:dyDescent="0.2">
      <c r="A45" s="40" t="s">
        <v>42</v>
      </c>
      <c r="B45" s="5" t="s">
        <v>85</v>
      </c>
      <c r="C45" s="17"/>
    </row>
    <row r="46" spans="1:4" s="69" customFormat="1" x14ac:dyDescent="0.2">
      <c r="A46" s="40" t="s">
        <v>43</v>
      </c>
      <c r="B46" s="8" t="s">
        <v>136</v>
      </c>
      <c r="C46" s="67"/>
    </row>
    <row r="47" spans="1:4" x14ac:dyDescent="0.2">
      <c r="A47" s="31">
        <v>3</v>
      </c>
      <c r="B47" s="37" t="s">
        <v>109</v>
      </c>
      <c r="C47" s="33">
        <f>SUM(C48:C51)</f>
        <v>0</v>
      </c>
      <c r="D47" s="23"/>
    </row>
    <row r="48" spans="1:4" x14ac:dyDescent="0.2">
      <c r="A48" s="40" t="s">
        <v>49</v>
      </c>
      <c r="B48" s="6" t="s">
        <v>72</v>
      </c>
      <c r="C48" s="15"/>
      <c r="D48" s="23"/>
    </row>
    <row r="49" spans="1:4" x14ac:dyDescent="0.2">
      <c r="A49" s="40" t="s">
        <v>50</v>
      </c>
      <c r="B49" s="8" t="s">
        <v>90</v>
      </c>
      <c r="C49" s="15"/>
      <c r="D49" s="23"/>
    </row>
    <row r="50" spans="1:4" x14ac:dyDescent="0.2">
      <c r="A50" s="40" t="s">
        <v>51</v>
      </c>
      <c r="B50" s="6" t="s">
        <v>87</v>
      </c>
      <c r="C50" s="15"/>
      <c r="D50" s="23"/>
    </row>
    <row r="51" spans="1:4" s="69" customFormat="1" x14ac:dyDescent="0.2">
      <c r="A51" s="40" t="s">
        <v>52</v>
      </c>
      <c r="B51" s="8" t="s">
        <v>136</v>
      </c>
      <c r="C51" s="67"/>
    </row>
    <row r="52" spans="1:4" x14ac:dyDescent="0.2">
      <c r="A52" s="31">
        <v>4</v>
      </c>
      <c r="B52" s="39" t="s">
        <v>110</v>
      </c>
      <c r="C52" s="33">
        <f>SUM(C53:C56)</f>
        <v>0</v>
      </c>
    </row>
    <row r="53" spans="1:4" x14ac:dyDescent="0.2">
      <c r="A53" s="40" t="s">
        <v>59</v>
      </c>
      <c r="B53" s="2" t="s">
        <v>53</v>
      </c>
      <c r="C53" s="15"/>
    </row>
    <row r="54" spans="1:4" x14ac:dyDescent="0.2">
      <c r="A54" s="40" t="s">
        <v>60</v>
      </c>
      <c r="B54" s="2" t="s">
        <v>54</v>
      </c>
      <c r="C54" s="15"/>
    </row>
    <row r="55" spans="1:4" x14ac:dyDescent="0.2">
      <c r="A55" s="40" t="s">
        <v>61</v>
      </c>
      <c r="B55" s="2" t="s">
        <v>55</v>
      </c>
      <c r="C55" s="17"/>
      <c r="D55" s="23"/>
    </row>
    <row r="56" spans="1:4" s="69" customFormat="1" x14ac:dyDescent="0.2">
      <c r="A56" s="40" t="s">
        <v>62</v>
      </c>
      <c r="B56" s="7" t="s">
        <v>137</v>
      </c>
      <c r="C56" s="67"/>
    </row>
    <row r="57" spans="1:4" x14ac:dyDescent="0.2">
      <c r="A57" s="31">
        <v>5</v>
      </c>
      <c r="B57" s="32" t="s">
        <v>56</v>
      </c>
      <c r="C57" s="33">
        <f>SUM(C58:C63)</f>
        <v>0</v>
      </c>
    </row>
    <row r="58" spans="1:4" x14ac:dyDescent="0.2">
      <c r="A58" s="40" t="s">
        <v>114</v>
      </c>
      <c r="B58" s="2" t="s">
        <v>5</v>
      </c>
      <c r="C58" s="15"/>
    </row>
    <row r="59" spans="1:4" x14ac:dyDescent="0.2">
      <c r="A59" s="40" t="s">
        <v>115</v>
      </c>
      <c r="B59" s="10" t="s">
        <v>88</v>
      </c>
      <c r="C59" s="15"/>
    </row>
    <row r="60" spans="1:4" x14ac:dyDescent="0.2">
      <c r="A60" s="40" t="s">
        <v>116</v>
      </c>
      <c r="B60" s="2" t="s">
        <v>57</v>
      </c>
      <c r="C60" s="15"/>
    </row>
    <row r="61" spans="1:4" x14ac:dyDescent="0.2">
      <c r="A61" s="40" t="s">
        <v>117</v>
      </c>
      <c r="B61" s="7" t="s">
        <v>89</v>
      </c>
      <c r="C61" s="15"/>
    </row>
    <row r="62" spans="1:4" x14ac:dyDescent="0.2">
      <c r="A62" s="40" t="s">
        <v>118</v>
      </c>
      <c r="B62" s="2" t="s">
        <v>58</v>
      </c>
      <c r="C62" s="15"/>
    </row>
    <row r="63" spans="1:4" s="69" customFormat="1" x14ac:dyDescent="0.2">
      <c r="A63" s="40" t="s">
        <v>119</v>
      </c>
      <c r="B63" s="7" t="s">
        <v>136</v>
      </c>
      <c r="C63" s="67"/>
    </row>
    <row r="64" spans="1:4" x14ac:dyDescent="0.2">
      <c r="A64" s="31">
        <v>6</v>
      </c>
      <c r="B64" s="39" t="s">
        <v>111</v>
      </c>
      <c r="C64" s="33">
        <f>SUM(C65:C68)</f>
        <v>0</v>
      </c>
    </row>
    <row r="65" spans="1:4" x14ac:dyDescent="0.2">
      <c r="A65" s="40" t="s">
        <v>120</v>
      </c>
      <c r="B65" s="10" t="s">
        <v>73</v>
      </c>
      <c r="C65" s="15"/>
    </row>
    <row r="66" spans="1:4" x14ac:dyDescent="0.2">
      <c r="A66" s="40" t="s">
        <v>121</v>
      </c>
      <c r="B66" s="10" t="s">
        <v>74</v>
      </c>
      <c r="C66" s="15"/>
    </row>
    <row r="67" spans="1:4" x14ac:dyDescent="0.2">
      <c r="A67" s="40" t="s">
        <v>122</v>
      </c>
      <c r="B67" s="25" t="s">
        <v>75</v>
      </c>
      <c r="C67" s="17"/>
    </row>
    <row r="68" spans="1:4" s="69" customFormat="1" x14ac:dyDescent="0.2">
      <c r="A68" s="40" t="s">
        <v>123</v>
      </c>
      <c r="B68" s="7" t="s">
        <v>136</v>
      </c>
      <c r="C68" s="17"/>
    </row>
    <row r="69" spans="1:4" x14ac:dyDescent="0.2">
      <c r="A69" s="31">
        <v>7</v>
      </c>
      <c r="B69" s="39" t="s">
        <v>112</v>
      </c>
      <c r="C69" s="33">
        <f>SUM(C70:C75)</f>
        <v>0</v>
      </c>
      <c r="D69" s="23"/>
    </row>
    <row r="70" spans="1:4" x14ac:dyDescent="0.2">
      <c r="A70" s="40" t="s">
        <v>124</v>
      </c>
      <c r="B70" s="9" t="s">
        <v>86</v>
      </c>
      <c r="C70" s="15"/>
      <c r="D70" s="23"/>
    </row>
    <row r="71" spans="1:4" x14ac:dyDescent="0.2">
      <c r="A71" s="40" t="s">
        <v>125</v>
      </c>
      <c r="B71" s="7" t="s">
        <v>91</v>
      </c>
      <c r="C71" s="15"/>
      <c r="D71" s="23"/>
    </row>
    <row r="72" spans="1:4" x14ac:dyDescent="0.2">
      <c r="A72" s="40" t="s">
        <v>126</v>
      </c>
      <c r="B72" s="7" t="s">
        <v>92</v>
      </c>
      <c r="C72" s="15"/>
      <c r="D72" s="23"/>
    </row>
    <row r="73" spans="1:4" x14ac:dyDescent="0.2">
      <c r="A73" s="40" t="s">
        <v>127</v>
      </c>
      <c r="B73" s="26" t="s">
        <v>93</v>
      </c>
      <c r="C73" s="15"/>
      <c r="D73" s="23"/>
    </row>
    <row r="74" spans="1:4" x14ac:dyDescent="0.2">
      <c r="A74" s="40" t="s">
        <v>128</v>
      </c>
      <c r="B74" s="7" t="s">
        <v>94</v>
      </c>
      <c r="C74" s="17"/>
      <c r="D74" s="23"/>
    </row>
    <row r="75" spans="1:4" x14ac:dyDescent="0.2">
      <c r="A75" s="40" t="s">
        <v>129</v>
      </c>
      <c r="B75" s="44" t="s">
        <v>95</v>
      </c>
      <c r="C75" s="27"/>
      <c r="D75" s="23"/>
    </row>
    <row r="76" spans="1:4" x14ac:dyDescent="0.2">
      <c r="A76" s="31">
        <v>8</v>
      </c>
      <c r="B76" s="38" t="s">
        <v>132</v>
      </c>
      <c r="C76" s="46">
        <f>SUM(C77:C78)</f>
        <v>0</v>
      </c>
    </row>
    <row r="77" spans="1:4" x14ac:dyDescent="0.2">
      <c r="A77" s="40" t="s">
        <v>130</v>
      </c>
      <c r="B77" s="26" t="s">
        <v>96</v>
      </c>
      <c r="C77" s="15"/>
      <c r="D77" s="23"/>
    </row>
    <row r="78" spans="1:4" x14ac:dyDescent="0.2">
      <c r="A78" s="40" t="s">
        <v>131</v>
      </c>
      <c r="B78" s="7" t="s">
        <v>97</v>
      </c>
      <c r="C78" s="15"/>
      <c r="D78" s="23"/>
    </row>
    <row r="79" spans="1:4" x14ac:dyDescent="0.2">
      <c r="A79" s="47">
        <v>9</v>
      </c>
      <c r="B79" s="48" t="s">
        <v>63</v>
      </c>
      <c r="C79" s="49">
        <f>SUM(C80)</f>
        <v>0</v>
      </c>
    </row>
    <row r="80" spans="1:4" x14ac:dyDescent="0.2">
      <c r="A80" s="50"/>
      <c r="B80" s="50"/>
      <c r="C80" s="51"/>
    </row>
    <row r="81" spans="1:3" x14ac:dyDescent="0.2">
      <c r="A81" s="64" t="s">
        <v>64</v>
      </c>
      <c r="B81" s="65"/>
      <c r="C81" s="66"/>
    </row>
    <row r="82" spans="1:3" x14ac:dyDescent="0.2">
      <c r="A82" s="14">
        <v>1</v>
      </c>
      <c r="B82" s="30" t="s">
        <v>3</v>
      </c>
      <c r="C82" s="17"/>
    </row>
    <row r="83" spans="1:3" x14ac:dyDescent="0.2">
      <c r="A83" s="14">
        <v>2</v>
      </c>
      <c r="B83" s="30" t="s">
        <v>45</v>
      </c>
      <c r="C83" s="17"/>
    </row>
    <row r="84" spans="1:3" x14ac:dyDescent="0.2">
      <c r="A84" s="14">
        <v>3</v>
      </c>
      <c r="B84" s="30" t="s">
        <v>109</v>
      </c>
      <c r="C84" s="17"/>
    </row>
    <row r="85" spans="1:3" x14ac:dyDescent="0.2">
      <c r="A85" s="14">
        <v>4</v>
      </c>
      <c r="B85" s="30" t="s">
        <v>110</v>
      </c>
      <c r="C85" s="17"/>
    </row>
    <row r="86" spans="1:3" x14ac:dyDescent="0.2">
      <c r="A86" s="14">
        <v>5</v>
      </c>
      <c r="B86" s="30" t="s">
        <v>56</v>
      </c>
      <c r="C86" s="17"/>
    </row>
    <row r="87" spans="1:3" x14ac:dyDescent="0.2">
      <c r="A87" s="14">
        <v>6</v>
      </c>
      <c r="B87" s="30" t="s">
        <v>111</v>
      </c>
      <c r="C87" s="17"/>
    </row>
    <row r="88" spans="1:3" x14ac:dyDescent="0.2">
      <c r="A88" s="14">
        <v>7</v>
      </c>
      <c r="B88" s="30" t="s">
        <v>112</v>
      </c>
      <c r="C88" s="17"/>
    </row>
    <row r="89" spans="1:3" x14ac:dyDescent="0.2">
      <c r="A89" s="14">
        <v>8</v>
      </c>
      <c r="B89" s="29" t="s">
        <v>132</v>
      </c>
      <c r="C89" s="17"/>
    </row>
    <row r="90" spans="1:3" x14ac:dyDescent="0.2">
      <c r="A90" s="41">
        <v>9</v>
      </c>
      <c r="B90" s="42" t="s">
        <v>133</v>
      </c>
      <c r="C90" s="43"/>
    </row>
    <row r="91" spans="1:3" ht="15.75" thickBot="1" x14ac:dyDescent="0.25">
      <c r="A91" s="18"/>
      <c r="B91" s="19" t="s">
        <v>65</v>
      </c>
      <c r="C91" s="20">
        <f>SUM(C82:C90)</f>
        <v>0</v>
      </c>
    </row>
    <row r="92" spans="1:3" x14ac:dyDescent="0.2">
      <c r="A92" s="70" t="s">
        <v>138</v>
      </c>
      <c r="B92" s="70"/>
      <c r="C92" s="70"/>
    </row>
    <row r="93" spans="1:3" x14ac:dyDescent="0.2">
      <c r="A93" s="71"/>
      <c r="B93" s="71"/>
      <c r="C93" s="71"/>
    </row>
  </sheetData>
  <mergeCells count="3">
    <mergeCell ref="A3:C5"/>
    <mergeCell ref="A81:C81"/>
    <mergeCell ref="A92:C93"/>
  </mergeCells>
  <pageMargins left="0.75" right="0.75" top="1" bottom="1" header="0.5" footer="0.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Danusia</cp:lastModifiedBy>
  <cp:lastPrinted>2017-03-13T11:45:55Z</cp:lastPrinted>
  <dcterms:created xsi:type="dcterms:W3CDTF">2017-01-30T06:41:44Z</dcterms:created>
  <dcterms:modified xsi:type="dcterms:W3CDTF">2017-03-13T11:47:04Z</dcterms:modified>
</cp:coreProperties>
</file>